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42" i="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N40" s="1"/>
  <c r="E40"/>
  <c r="P39"/>
  <c r="M39"/>
  <c r="L39"/>
  <c r="K39"/>
  <c r="J39"/>
  <c r="I39"/>
  <c r="H39"/>
  <c r="N39" s="1"/>
  <c r="G39"/>
  <c r="F39"/>
  <c r="E39"/>
  <c r="P38"/>
  <c r="M38"/>
  <c r="L38"/>
  <c r="K38"/>
  <c r="J38"/>
  <c r="I38"/>
  <c r="H38"/>
  <c r="G38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P21"/>
  <c r="M21"/>
  <c r="L21"/>
  <c r="K21"/>
  <c r="J21"/>
  <c r="I21"/>
  <c r="H21"/>
  <c r="N21" s="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N14" s="1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45" i="1"/>
  <c r="N45"/>
  <c r="O44"/>
  <c r="N44"/>
  <c r="O43"/>
  <c r="N43"/>
  <c r="N42"/>
  <c r="O42" s="1"/>
  <c r="O41"/>
  <c r="N41"/>
  <c r="O40"/>
  <c r="N40"/>
  <c r="O39"/>
  <c r="N39"/>
  <c r="N38"/>
  <c r="O38" s="1"/>
  <c r="N37"/>
  <c r="O37" s="1"/>
  <c r="O36"/>
  <c r="N36"/>
  <c r="N35"/>
  <c r="O35" s="1"/>
  <c r="N34"/>
  <c r="O34" s="1"/>
  <c r="O33"/>
  <c r="N33"/>
  <c r="O32"/>
  <c r="N32"/>
  <c r="N31"/>
  <c r="O31" s="1"/>
  <c r="O30"/>
  <c r="N30"/>
  <c r="N29"/>
  <c r="O29" s="1"/>
  <c r="O28"/>
  <c r="N28"/>
  <c r="N27"/>
  <c r="O27" s="1"/>
  <c r="O26"/>
  <c r="N26"/>
  <c r="N25"/>
  <c r="O25" s="1"/>
  <c r="O24"/>
  <c r="N24"/>
  <c r="N23"/>
  <c r="O23" s="1"/>
  <c r="O22"/>
  <c r="N22"/>
  <c r="O21"/>
  <c r="N21"/>
  <c r="O20"/>
  <c r="N20"/>
  <c r="O19"/>
  <c r="N19"/>
  <c r="N18"/>
  <c r="O18" s="1"/>
  <c r="N17"/>
  <c r="O17" s="1"/>
  <c r="O16"/>
  <c r="N16"/>
  <c r="N15"/>
  <c r="O15" s="1"/>
  <c r="O14"/>
  <c r="N14"/>
  <c r="N13"/>
  <c r="O13" s="1"/>
  <c r="O12"/>
  <c r="N12"/>
  <c r="N11"/>
  <c r="O11" s="1"/>
  <c r="O10"/>
  <c r="N10"/>
  <c r="N30" i="2"/>
  <c r="N41" l="1"/>
  <c r="N19"/>
  <c r="N29"/>
  <c r="N38"/>
  <c r="N17"/>
  <c r="N28"/>
  <c r="N33"/>
  <c r="N36"/>
  <c r="N35"/>
  <c r="N24"/>
  <c r="N18"/>
  <c r="N25"/>
  <c r="N32"/>
  <c r="N16"/>
  <c r="N22"/>
  <c r="N34"/>
  <c r="N42"/>
  <c r="N37"/>
  <c r="N31"/>
  <c r="N27"/>
  <c r="N26"/>
  <c r="N23"/>
  <c r="N20"/>
  <c r="N15"/>
  <c r="N13"/>
  <c r="N12"/>
  <c r="N11"/>
  <c r="N10"/>
</calcChain>
</file>

<file path=xl/sharedStrings.xml><?xml version="1.0" encoding="utf-8"?>
<sst xmlns="http://schemas.openxmlformats.org/spreadsheetml/2006/main" count="278" uniqueCount="129">
  <si>
    <t>UNIVERSITE BATNA 2_x000D_
Sciences_x000D_
Département : Sciences de la terre</t>
  </si>
  <si>
    <t>Anneé universitaire : 2018/2019</t>
  </si>
  <si>
    <t>Spécialité : Géologie - Fillière : Hydrogéologie</t>
  </si>
  <si>
    <t>Anneé d'étude : 1 ere Anneé  -  Semestre : 1</t>
  </si>
  <si>
    <t>Examen de la matière : HD103 / Hydrologie Descriptive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</si>
  <si>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</si>
  <si>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</si>
  <si>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</si>
  <si>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</si>
  <si>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</si>
  <si>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</si>
  <si>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</si>
  <si>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</si>
  <si>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</si>
  <si>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</si>
  <si>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</si>
  <si>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</si>
  <si>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</si>
  <si>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</si>
  <si>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</si>
  <si>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</si>
  <si>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</si>
  <si>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</si>
  <si>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Hydrogéologie</t>
  </si>
  <si>
    <t>Anneé d'étude : 1 ere Anneé</t>
  </si>
  <si>
    <t>Le MODULE :</t>
  </si>
  <si>
    <t>HD103</t>
  </si>
  <si>
    <t>Hydrologie Descriptive</t>
  </si>
  <si>
    <t>M1535021967</t>
  </si>
  <si>
    <t>AKKAF</t>
  </si>
  <si>
    <t>Khadidja</t>
  </si>
  <si>
    <t>M1539069106</t>
  </si>
  <si>
    <t>AMANALLAH</t>
  </si>
  <si>
    <t>LAZHAR</t>
  </si>
  <si>
    <t>M1535014942</t>
  </si>
  <si>
    <t>BAGHIAI</t>
  </si>
  <si>
    <t>FIROUZ</t>
  </si>
  <si>
    <t>M1535023141</t>
  </si>
  <si>
    <t>Baghiani</t>
  </si>
  <si>
    <t>Chaima</t>
  </si>
  <si>
    <t>M1535051582</t>
  </si>
  <si>
    <t>BENZINE</t>
  </si>
  <si>
    <t>Amine</t>
  </si>
  <si>
    <t>M1539069329</t>
  </si>
  <si>
    <t>DACHRI</t>
  </si>
  <si>
    <t>HAMZA</t>
  </si>
  <si>
    <t>M1539067971</t>
  </si>
  <si>
    <t>DEHEB</t>
  </si>
  <si>
    <t>TAREK</t>
  </si>
  <si>
    <t>M1435007075</t>
  </si>
  <si>
    <t>DELENDA</t>
  </si>
  <si>
    <t>Abdelali</t>
  </si>
  <si>
    <t>M1535024864</t>
  </si>
  <si>
    <t>djebabra</t>
  </si>
  <si>
    <t>salah eddine</t>
  </si>
  <si>
    <t>M05/18/00136</t>
  </si>
  <si>
    <t>Hamed</t>
  </si>
  <si>
    <t>Merwa</t>
  </si>
  <si>
    <t>M1539076129</t>
  </si>
  <si>
    <t>khedir</t>
  </si>
  <si>
    <t>ali</t>
  </si>
  <si>
    <t>M1535025986</t>
  </si>
  <si>
    <t>khelkhal</t>
  </si>
  <si>
    <t>amina</t>
  </si>
  <si>
    <t>M1535017335</t>
  </si>
  <si>
    <t>Laloui</t>
  </si>
  <si>
    <t>Rahima</t>
  </si>
  <si>
    <t>M1535014784</t>
  </si>
  <si>
    <t>lanani</t>
  </si>
  <si>
    <t>amal</t>
  </si>
  <si>
    <t>M1435005729</t>
  </si>
  <si>
    <t>Leghdir</t>
  </si>
  <si>
    <t>Yahia</t>
  </si>
  <si>
    <t>M1535002445</t>
  </si>
  <si>
    <t>lendjassa</t>
  </si>
  <si>
    <t>hanane</t>
  </si>
  <si>
    <t>M1535002637</t>
  </si>
  <si>
    <t>Louanas</t>
  </si>
  <si>
    <t>Raouia</t>
  </si>
  <si>
    <t>M1435002431</t>
  </si>
  <si>
    <t>Mansouri</t>
  </si>
  <si>
    <t>Omar</t>
  </si>
  <si>
    <t>M1535020648</t>
  </si>
  <si>
    <t>MAROUF</t>
  </si>
  <si>
    <t>MERIEM</t>
  </si>
  <si>
    <t>M1535003107</t>
  </si>
  <si>
    <t>Merzoug</t>
  </si>
  <si>
    <t>Saber said</t>
  </si>
  <si>
    <t>M1535044953</t>
  </si>
  <si>
    <t>MOKHTARI</t>
  </si>
  <si>
    <t>Ayoub</t>
  </si>
  <si>
    <t>M1539085452</t>
  </si>
  <si>
    <t>RAHMOUNI</t>
  </si>
  <si>
    <t>FATEN</t>
  </si>
  <si>
    <t>M1535047678</t>
  </si>
  <si>
    <t>SAHNOUNE</t>
  </si>
  <si>
    <t>Amina</t>
  </si>
  <si>
    <t>M1535045165</t>
  </si>
  <si>
    <t>sakhri</t>
  </si>
  <si>
    <t>slimane</t>
  </si>
  <si>
    <t>M1434062295</t>
  </si>
  <si>
    <t>tagharist</t>
  </si>
  <si>
    <t>abderahmane</t>
  </si>
  <si>
    <t>M1539077037</t>
  </si>
  <si>
    <t>tamma</t>
  </si>
  <si>
    <t>tahar ELbachir</t>
  </si>
  <si>
    <t>M1539077230</t>
  </si>
  <si>
    <t>TAMMA</t>
  </si>
  <si>
    <t>YOUCF</t>
  </si>
  <si>
    <t>M1535044950</t>
  </si>
  <si>
    <t>TANNECH</t>
  </si>
  <si>
    <t>Anouar</t>
  </si>
  <si>
    <t>M1535014925</t>
  </si>
  <si>
    <t>tessouh</t>
  </si>
  <si>
    <t>imed</t>
  </si>
  <si>
    <t>M1539066169</t>
  </si>
  <si>
    <t>TITA</t>
  </si>
  <si>
    <t>MOHAMMED</t>
  </si>
  <si>
    <t>M05/18/00156</t>
  </si>
  <si>
    <t>Nora</t>
  </si>
  <si>
    <t>M1435019426</t>
  </si>
  <si>
    <t>yahiaoui</t>
  </si>
  <si>
    <t>zakarya</t>
  </si>
  <si>
    <t>M1539076742</t>
  </si>
  <si>
    <t>ZOUAD</t>
  </si>
  <si>
    <t>MANAL</t>
  </si>
  <si>
    <t>Section : 1  Groupe : 1</t>
  </si>
  <si>
    <t>Mehira</t>
  </si>
  <si>
    <t xml:space="preserve">imane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</si>
</sst>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>
      <selection activeCell="M9" sqref="M9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39" t="s">
        <v>126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13.5</v>
      </c>
      <c r="F10" s="23">
        <v>12.08</v>
      </c>
      <c r="G10" s="23"/>
      <c r="H10" s="23"/>
      <c r="I10" s="23"/>
      <c r="J10" s="23"/>
      <c r="K10" s="23"/>
      <c r="L10" s="23"/>
      <c r="M10" s="24"/>
      <c r="N10" s="25">
        <f t="shared" ref="N10:N45" si="0">IF(E10&gt;M10,E10* 0.6+(F10+G10+H10+I10+J10+K10+L10)/1* 0.4,M10* 0.6+(F10+G10+H10+I10+J10+K10+L10)/1* 0.4)</f>
        <v>12.932</v>
      </c>
      <c r="O10" s="25">
        <f t="shared" ref="O10:O45" si="1">IF(N10&lt;10,0,3)</f>
        <v>3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5</v>
      </c>
      <c r="F11" s="28">
        <v>11.7</v>
      </c>
      <c r="G11" s="28"/>
      <c r="H11" s="28"/>
      <c r="I11" s="28"/>
      <c r="J11" s="28"/>
      <c r="K11" s="28"/>
      <c r="L11" s="28"/>
      <c r="M11" s="29">
        <v>12.25</v>
      </c>
      <c r="N11" s="30">
        <f t="shared" si="0"/>
        <v>12.03</v>
      </c>
      <c r="O11" s="30">
        <f t="shared" si="1"/>
        <v>3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>
        <v>6.25</v>
      </c>
      <c r="F12" s="23">
        <v>11.95</v>
      </c>
      <c r="G12" s="23"/>
      <c r="H12" s="23"/>
      <c r="I12" s="23"/>
      <c r="J12" s="23"/>
      <c r="K12" s="23"/>
      <c r="L12" s="23"/>
      <c r="M12" s="24">
        <v>8.75</v>
      </c>
      <c r="N12" s="25">
        <f t="shared" si="0"/>
        <v>10.030000000000001</v>
      </c>
      <c r="O12" s="25">
        <f t="shared" si="1"/>
        <v>3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10.75</v>
      </c>
      <c r="F13" s="28">
        <v>12.62</v>
      </c>
      <c r="G13" s="28"/>
      <c r="H13" s="28"/>
      <c r="I13" s="28"/>
      <c r="J13" s="28"/>
      <c r="K13" s="28"/>
      <c r="L13" s="28"/>
      <c r="M13" s="29"/>
      <c r="N13" s="30">
        <f t="shared" si="0"/>
        <v>11.498000000000001</v>
      </c>
      <c r="O13" s="30">
        <f t="shared" si="1"/>
        <v>3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2">
        <v>6.5</v>
      </c>
      <c r="F14" s="23">
        <v>11</v>
      </c>
      <c r="G14" s="23"/>
      <c r="H14" s="23"/>
      <c r="I14" s="23"/>
      <c r="J14" s="23"/>
      <c r="K14" s="23"/>
      <c r="L14" s="23"/>
      <c r="M14" s="24"/>
      <c r="N14" s="25">
        <f t="shared" si="0"/>
        <v>8.3000000000000007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7">
        <v>13.25</v>
      </c>
      <c r="F15" s="28">
        <v>12.12</v>
      </c>
      <c r="G15" s="28"/>
      <c r="H15" s="28"/>
      <c r="I15" s="28"/>
      <c r="J15" s="28"/>
      <c r="K15" s="28"/>
      <c r="L15" s="28"/>
      <c r="M15" s="29"/>
      <c r="N15" s="30">
        <f t="shared" si="0"/>
        <v>12.797999999999998</v>
      </c>
      <c r="O15" s="30">
        <f t="shared" si="1"/>
        <v>3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2">
        <v>2.25</v>
      </c>
      <c r="F16" s="23">
        <v>10</v>
      </c>
      <c r="G16" s="23"/>
      <c r="H16" s="23"/>
      <c r="I16" s="23"/>
      <c r="J16" s="23"/>
      <c r="K16" s="23"/>
      <c r="L16" s="23"/>
      <c r="M16" s="24">
        <v>8.5</v>
      </c>
      <c r="N16" s="25">
        <f t="shared" si="0"/>
        <v>9.1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7">
        <v>3</v>
      </c>
      <c r="F17" s="28">
        <v>10.95</v>
      </c>
      <c r="G17" s="28"/>
      <c r="H17" s="28"/>
      <c r="I17" s="28"/>
      <c r="J17" s="28"/>
      <c r="K17" s="28"/>
      <c r="L17" s="28"/>
      <c r="M17" s="29"/>
      <c r="N17" s="30">
        <f t="shared" si="0"/>
        <v>6.18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52</v>
      </c>
      <c r="C18" s="15" t="s">
        <v>53</v>
      </c>
      <c r="D18" s="15" t="s">
        <v>54</v>
      </c>
      <c r="E18" s="22">
        <v>5</v>
      </c>
      <c r="F18" s="23">
        <v>11.25</v>
      </c>
      <c r="G18" s="23"/>
      <c r="H18" s="23"/>
      <c r="I18" s="23"/>
      <c r="J18" s="23"/>
      <c r="K18" s="23"/>
      <c r="L18" s="23"/>
      <c r="M18" s="24">
        <v>13.25</v>
      </c>
      <c r="N18" s="25">
        <f t="shared" si="0"/>
        <v>12.45</v>
      </c>
      <c r="O18" s="25">
        <f t="shared" si="1"/>
        <v>3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55</v>
      </c>
      <c r="C19" s="17" t="s">
        <v>56</v>
      </c>
      <c r="D19" s="17" t="s">
        <v>57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58</v>
      </c>
      <c r="C20" s="15" t="s">
        <v>59</v>
      </c>
      <c r="D20" s="15" t="s">
        <v>60</v>
      </c>
      <c r="E20" s="22">
        <v>11.5</v>
      </c>
      <c r="F20" s="23">
        <v>10.25</v>
      </c>
      <c r="G20" s="23"/>
      <c r="H20" s="23"/>
      <c r="I20" s="23"/>
      <c r="J20" s="23"/>
      <c r="K20" s="23"/>
      <c r="L20" s="23"/>
      <c r="M20" s="24"/>
      <c r="N20" s="25">
        <f t="shared" si="0"/>
        <v>11</v>
      </c>
      <c r="O20" s="25">
        <f t="shared" si="1"/>
        <v>3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61</v>
      </c>
      <c r="C21" s="17" t="s">
        <v>62</v>
      </c>
      <c r="D21" s="17" t="s">
        <v>63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64</v>
      </c>
      <c r="C22" s="15" t="s">
        <v>65</v>
      </c>
      <c r="D22" s="15" t="s">
        <v>66</v>
      </c>
      <c r="E22" s="22">
        <v>4.5</v>
      </c>
      <c r="F22" s="23">
        <v>12.25</v>
      </c>
      <c r="G22" s="23"/>
      <c r="H22" s="23"/>
      <c r="I22" s="23"/>
      <c r="J22" s="23"/>
      <c r="K22" s="23"/>
      <c r="L22" s="23"/>
      <c r="M22" s="24"/>
      <c r="N22" s="25">
        <f t="shared" si="0"/>
        <v>7.6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67</v>
      </c>
      <c r="C23" s="17" t="s">
        <v>68</v>
      </c>
      <c r="D23" s="17" t="s">
        <v>69</v>
      </c>
      <c r="E23" s="27">
        <v>11</v>
      </c>
      <c r="F23" s="28">
        <v>14.83</v>
      </c>
      <c r="G23" s="28"/>
      <c r="H23" s="28"/>
      <c r="I23" s="28"/>
      <c r="J23" s="28"/>
      <c r="K23" s="28"/>
      <c r="L23" s="28"/>
      <c r="M23" s="29"/>
      <c r="N23" s="30">
        <f t="shared" si="0"/>
        <v>12.532</v>
      </c>
      <c r="O23" s="30">
        <f t="shared" si="1"/>
        <v>3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70</v>
      </c>
      <c r="C24" s="15" t="s">
        <v>71</v>
      </c>
      <c r="D24" s="15" t="s">
        <v>72</v>
      </c>
      <c r="E24" s="22">
        <v>1</v>
      </c>
      <c r="F24" s="23">
        <v>9.25</v>
      </c>
      <c r="G24" s="23"/>
      <c r="H24" s="23"/>
      <c r="I24" s="23"/>
      <c r="J24" s="23"/>
      <c r="K24" s="23"/>
      <c r="L24" s="23"/>
      <c r="M24" s="24">
        <v>8</v>
      </c>
      <c r="N24" s="25">
        <f t="shared" si="0"/>
        <v>8.5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73</v>
      </c>
      <c r="C25" s="17" t="s">
        <v>74</v>
      </c>
      <c r="D25" s="17" t="s">
        <v>75</v>
      </c>
      <c r="E25" s="27">
        <v>11</v>
      </c>
      <c r="F25" s="28">
        <v>14.5</v>
      </c>
      <c r="G25" s="28"/>
      <c r="H25" s="28"/>
      <c r="I25" s="28"/>
      <c r="J25" s="28"/>
      <c r="K25" s="28"/>
      <c r="L25" s="28"/>
      <c r="M25" s="29"/>
      <c r="N25" s="30">
        <f t="shared" si="0"/>
        <v>12.4</v>
      </c>
      <c r="O25" s="30">
        <f t="shared" si="1"/>
        <v>3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76</v>
      </c>
      <c r="C26" s="15" t="s">
        <v>77</v>
      </c>
      <c r="D26" s="15" t="s">
        <v>78</v>
      </c>
      <c r="E26" s="22">
        <v>13.25</v>
      </c>
      <c r="F26" s="23">
        <v>14</v>
      </c>
      <c r="G26" s="23"/>
      <c r="H26" s="23"/>
      <c r="I26" s="23"/>
      <c r="J26" s="23"/>
      <c r="K26" s="23"/>
      <c r="L26" s="23"/>
      <c r="M26" s="24"/>
      <c r="N26" s="25">
        <f t="shared" si="0"/>
        <v>13.55</v>
      </c>
      <c r="O26" s="25">
        <f t="shared" si="1"/>
        <v>3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79</v>
      </c>
      <c r="C27" s="17" t="s">
        <v>80</v>
      </c>
      <c r="D27" s="17" t="s">
        <v>81</v>
      </c>
      <c r="E27" s="27">
        <v>2</v>
      </c>
      <c r="F27" s="28">
        <v>8.6999999999999993</v>
      </c>
      <c r="G27" s="28"/>
      <c r="H27" s="28"/>
      <c r="I27" s="28"/>
      <c r="J27" s="28"/>
      <c r="K27" s="28"/>
      <c r="L27" s="28"/>
      <c r="M27" s="29">
        <v>7.75</v>
      </c>
      <c r="N27" s="30">
        <f t="shared" si="0"/>
        <v>8.129999999999999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82</v>
      </c>
      <c r="C28" s="15" t="s">
        <v>83</v>
      </c>
      <c r="D28" s="15" t="s">
        <v>84</v>
      </c>
      <c r="E28" s="22">
        <v>10.75</v>
      </c>
      <c r="F28" s="23">
        <v>12.75</v>
      </c>
      <c r="G28" s="23"/>
      <c r="H28" s="23"/>
      <c r="I28" s="23"/>
      <c r="J28" s="23"/>
      <c r="K28" s="23"/>
      <c r="L28" s="23"/>
      <c r="M28" s="24"/>
      <c r="N28" s="25">
        <f t="shared" si="0"/>
        <v>11.55</v>
      </c>
      <c r="O28" s="25">
        <f t="shared" si="1"/>
        <v>3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85</v>
      </c>
      <c r="C29" s="17" t="s">
        <v>86</v>
      </c>
      <c r="D29" s="17" t="s">
        <v>87</v>
      </c>
      <c r="E29" s="27">
        <v>13.25</v>
      </c>
      <c r="F29" s="28">
        <v>14.37</v>
      </c>
      <c r="G29" s="28"/>
      <c r="H29" s="28"/>
      <c r="I29" s="28"/>
      <c r="J29" s="28"/>
      <c r="K29" s="28"/>
      <c r="L29" s="28"/>
      <c r="M29" s="29"/>
      <c r="N29" s="30">
        <f t="shared" si="0"/>
        <v>13.698</v>
      </c>
      <c r="O29" s="30">
        <f t="shared" si="1"/>
        <v>3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88</v>
      </c>
      <c r="C30" s="15" t="s">
        <v>89</v>
      </c>
      <c r="D30" s="15" t="s">
        <v>90</v>
      </c>
      <c r="E30" s="22">
        <v>13.75</v>
      </c>
      <c r="F30" s="23">
        <v>12.92</v>
      </c>
      <c r="G30" s="23"/>
      <c r="H30" s="23"/>
      <c r="I30" s="23"/>
      <c r="J30" s="23"/>
      <c r="K30" s="23"/>
      <c r="L30" s="23"/>
      <c r="M30" s="24"/>
      <c r="N30" s="25">
        <f t="shared" si="0"/>
        <v>13.417999999999999</v>
      </c>
      <c r="O30" s="25">
        <f t="shared" si="1"/>
        <v>3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91</v>
      </c>
      <c r="C31" s="17" t="s">
        <v>92</v>
      </c>
      <c r="D31" s="17" t="s">
        <v>93</v>
      </c>
      <c r="E31" s="27">
        <v>6.75</v>
      </c>
      <c r="F31" s="28">
        <v>10.17</v>
      </c>
      <c r="G31" s="28"/>
      <c r="H31" s="28"/>
      <c r="I31" s="28"/>
      <c r="J31" s="28"/>
      <c r="K31" s="28"/>
      <c r="L31" s="28"/>
      <c r="M31" s="29">
        <v>8.25</v>
      </c>
      <c r="N31" s="30">
        <f t="shared" si="0"/>
        <v>9.0180000000000007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94</v>
      </c>
      <c r="C32" s="15" t="s">
        <v>95</v>
      </c>
      <c r="D32" s="15" t="s">
        <v>96</v>
      </c>
      <c r="E32" s="22">
        <v>14.25</v>
      </c>
      <c r="F32" s="23">
        <v>13.37</v>
      </c>
      <c r="G32" s="23"/>
      <c r="H32" s="23"/>
      <c r="I32" s="23"/>
      <c r="J32" s="23"/>
      <c r="K32" s="23"/>
      <c r="L32" s="23"/>
      <c r="M32" s="24"/>
      <c r="N32" s="25">
        <f t="shared" si="0"/>
        <v>13.898</v>
      </c>
      <c r="O32" s="25">
        <f t="shared" si="1"/>
        <v>3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97</v>
      </c>
      <c r="C33" s="17" t="s">
        <v>98</v>
      </c>
      <c r="D33" s="17" t="s">
        <v>99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100</v>
      </c>
      <c r="C34" s="15" t="s">
        <v>101</v>
      </c>
      <c r="D34" s="15" t="s">
        <v>102</v>
      </c>
      <c r="E34" s="22">
        <v>3</v>
      </c>
      <c r="F34" s="23">
        <v>7.67</v>
      </c>
      <c r="G34" s="23"/>
      <c r="H34" s="23"/>
      <c r="I34" s="23"/>
      <c r="J34" s="23"/>
      <c r="K34" s="23"/>
      <c r="L34" s="23"/>
      <c r="M34" s="24">
        <v>2.75</v>
      </c>
      <c r="N34" s="25">
        <f t="shared" si="0"/>
        <v>4.8680000000000003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103</v>
      </c>
      <c r="C35" s="17" t="s">
        <v>104</v>
      </c>
      <c r="D35" s="17" t="s">
        <v>105</v>
      </c>
      <c r="E35" s="27">
        <v>5.75</v>
      </c>
      <c r="F35" s="28">
        <v>10</v>
      </c>
      <c r="G35" s="28"/>
      <c r="H35" s="28"/>
      <c r="I35" s="28"/>
      <c r="J35" s="28"/>
      <c r="K35" s="28"/>
      <c r="L35" s="28"/>
      <c r="M35" s="29">
        <v>5.5</v>
      </c>
      <c r="N35" s="30">
        <f t="shared" si="0"/>
        <v>7.4499999999999993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106</v>
      </c>
      <c r="C36" s="15" t="s">
        <v>107</v>
      </c>
      <c r="D36" s="15" t="s">
        <v>108</v>
      </c>
      <c r="E36" s="22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109</v>
      </c>
      <c r="C37" s="17" t="s">
        <v>110</v>
      </c>
      <c r="D37" s="17" t="s">
        <v>111</v>
      </c>
      <c r="E37" s="27">
        <v>10</v>
      </c>
      <c r="F37" s="28">
        <v>12.83</v>
      </c>
      <c r="G37" s="28"/>
      <c r="H37" s="28"/>
      <c r="I37" s="28"/>
      <c r="J37" s="28"/>
      <c r="K37" s="28"/>
      <c r="L37" s="28"/>
      <c r="M37" s="29"/>
      <c r="N37" s="30">
        <f t="shared" si="0"/>
        <v>11.132000000000001</v>
      </c>
      <c r="O37" s="30">
        <f t="shared" si="1"/>
        <v>3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112</v>
      </c>
      <c r="C38" s="15" t="s">
        <v>113</v>
      </c>
      <c r="D38" s="15" t="s">
        <v>114</v>
      </c>
      <c r="E38" s="22">
        <v>10.75</v>
      </c>
      <c r="F38" s="23">
        <v>13.2</v>
      </c>
      <c r="G38" s="23"/>
      <c r="H38" s="23"/>
      <c r="I38" s="23"/>
      <c r="J38" s="23"/>
      <c r="K38" s="23"/>
      <c r="L38" s="23"/>
      <c r="M38" s="24"/>
      <c r="N38" s="25">
        <f t="shared" si="0"/>
        <v>11.73</v>
      </c>
      <c r="O38" s="25">
        <f t="shared" si="1"/>
        <v>3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115</v>
      </c>
      <c r="C39" s="17" t="s">
        <v>116</v>
      </c>
      <c r="D39" s="17" t="s">
        <v>117</v>
      </c>
      <c r="E39" s="27">
        <v>7.5</v>
      </c>
      <c r="F39" s="28">
        <v>10</v>
      </c>
      <c r="G39" s="28"/>
      <c r="H39" s="28"/>
      <c r="I39" s="28"/>
      <c r="J39" s="28"/>
      <c r="K39" s="28"/>
      <c r="L39" s="28"/>
      <c r="M39" s="29"/>
      <c r="N39" s="30">
        <f t="shared" si="0"/>
        <v>8.5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118</v>
      </c>
      <c r="C40" s="15" t="s">
        <v>72</v>
      </c>
      <c r="D40" s="15" t="s">
        <v>119</v>
      </c>
      <c r="E40" s="22">
        <v>11.75</v>
      </c>
      <c r="F40" s="23">
        <v>14</v>
      </c>
      <c r="G40" s="23"/>
      <c r="H40" s="23"/>
      <c r="I40" s="23"/>
      <c r="J40" s="23"/>
      <c r="K40" s="23"/>
      <c r="L40" s="23"/>
      <c r="M40" s="24"/>
      <c r="N40" s="25">
        <f t="shared" si="0"/>
        <v>12.65</v>
      </c>
      <c r="O40" s="25">
        <f t="shared" si="1"/>
        <v>3</v>
      </c>
      <c r="P40" s="26"/>
      <c r="Q40" s="16">
        <v>1</v>
      </c>
      <c r="R40" s="16">
        <v>1</v>
      </c>
      <c r="S40" s="16"/>
    </row>
    <row r="41" spans="1:19">
      <c r="A41" s="41">
        <v>32</v>
      </c>
      <c r="B41" s="17" t="s">
        <v>120</v>
      </c>
      <c r="C41" s="17" t="s">
        <v>121</v>
      </c>
      <c r="D41" s="17" t="s">
        <v>122</v>
      </c>
      <c r="E41" s="27">
        <v>10</v>
      </c>
      <c r="F41" s="28">
        <v>10.75</v>
      </c>
      <c r="G41" s="28"/>
      <c r="H41" s="28"/>
      <c r="I41" s="28"/>
      <c r="J41" s="28"/>
      <c r="K41" s="28"/>
      <c r="L41" s="28"/>
      <c r="M41" s="29"/>
      <c r="N41" s="30">
        <f t="shared" si="0"/>
        <v>10.3</v>
      </c>
      <c r="O41" s="30">
        <f t="shared" si="1"/>
        <v>3</v>
      </c>
      <c r="P41" s="31"/>
      <c r="Q41" s="16">
        <v>1</v>
      </c>
      <c r="R41" s="16">
        <v>1</v>
      </c>
      <c r="S41" s="16"/>
    </row>
    <row r="42" spans="1:19">
      <c r="A42" s="40">
        <v>33</v>
      </c>
      <c r="B42" s="15" t="s">
        <v>123</v>
      </c>
      <c r="C42" s="15" t="s">
        <v>124</v>
      </c>
      <c r="D42" s="15" t="s">
        <v>125</v>
      </c>
      <c r="E42" s="22">
        <v>1</v>
      </c>
      <c r="F42" s="23">
        <v>8.5</v>
      </c>
      <c r="G42" s="23"/>
      <c r="H42" s="23"/>
      <c r="I42" s="23"/>
      <c r="J42" s="23"/>
      <c r="K42" s="23"/>
      <c r="L42" s="23"/>
      <c r="M42" s="24">
        <v>8</v>
      </c>
      <c r="N42" s="25">
        <f t="shared" si="0"/>
        <v>8.1999999999999993</v>
      </c>
      <c r="O42" s="25">
        <f t="shared" si="1"/>
        <v>0</v>
      </c>
      <c r="P42" s="26"/>
      <c r="Q42" s="16">
        <v>1</v>
      </c>
      <c r="R42" s="16">
        <v>1</v>
      </c>
      <c r="S42" s="16"/>
    </row>
    <row r="43" spans="1:19">
      <c r="A43" s="19">
        <v>34</v>
      </c>
      <c r="B43" s="20"/>
      <c r="C43" s="20" t="s">
        <v>127</v>
      </c>
      <c r="D43" s="20" t="s">
        <v>128</v>
      </c>
      <c r="E43" s="32">
        <v>13.5</v>
      </c>
      <c r="F43" s="33">
        <v>14.83</v>
      </c>
      <c r="G43" s="33"/>
      <c r="H43" s="33"/>
      <c r="I43" s="33"/>
      <c r="J43" s="33"/>
      <c r="K43" s="33"/>
      <c r="L43" s="33"/>
      <c r="M43" s="34"/>
      <c r="N43" s="35">
        <f t="shared" si="0"/>
        <v>14.032</v>
      </c>
      <c r="O43" s="35">
        <f t="shared" si="1"/>
        <v>3</v>
      </c>
      <c r="P43" s="36"/>
      <c r="Q43" s="16"/>
      <c r="R43" s="16"/>
      <c r="S43" s="16"/>
    </row>
    <row r="44" spans="1:19">
      <c r="A44" s="18"/>
      <c r="B44" s="21"/>
      <c r="C44" s="21"/>
      <c r="D44" s="21"/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si="0"/>
        <v>0</v>
      </c>
      <c r="O44" s="30">
        <f t="shared" si="1"/>
        <v>0</v>
      </c>
      <c r="P44" s="31"/>
      <c r="Q44" s="16"/>
      <c r="R44" s="16"/>
      <c r="S44" s="16"/>
    </row>
    <row r="45" spans="1:19">
      <c r="A45" s="19"/>
      <c r="B45" s="20"/>
      <c r="C45" s="20"/>
      <c r="D45" s="20"/>
      <c r="E45" s="32"/>
      <c r="F45" s="33"/>
      <c r="G45" s="33"/>
      <c r="H45" s="33"/>
      <c r="I45" s="33"/>
      <c r="J45" s="33"/>
      <c r="K45" s="33"/>
      <c r="L45" s="33"/>
      <c r="M45" s="34"/>
      <c r="N45" s="35">
        <f t="shared" si="0"/>
        <v>0</v>
      </c>
      <c r="O45" s="35">
        <f t="shared" si="1"/>
        <v>0</v>
      </c>
      <c r="P45" s="36"/>
      <c r="Q45" s="16"/>
      <c r="R45" s="16"/>
      <c r="S45" s="16"/>
    </row>
  </sheetData>
  <sheetProtection password="D15C" sheet="1" objects="1" scenarios="1"/>
  <sortState ref="A10:S42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5">
      <formula1>0</formula1>
      <formula2>20</formula2>
    </dataValidation>
    <dataValidation type="list" errorStyle="warning" allowBlank="1" showInputMessage="1" showErrorMessage="1" sqref="P10:P45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13.5</v>
      </c>
      <c r="F10" s="8">
        <f>IF(Feuil1!F10="","",Feuil1!F10)</f>
        <v>12.08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2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5</v>
      </c>
      <c r="F11" s="12">
        <f>IF(Feuil1!F11="","",Feuil1!F11)</f>
        <v>11.7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>
        <f>IF(Feuil1!M11="","",Feuil1!M11)</f>
        <v>12.25</v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6.25</v>
      </c>
      <c r="F12" s="8">
        <f>IF(Feuil1!F12="","",Feuil1!F12)</f>
        <v>11.95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>
        <f>IF(Feuil1!M12="","",Feuil1!M12)</f>
        <v>8.75</v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10.75</v>
      </c>
      <c r="F13" s="12">
        <f>IF(Feuil1!F13="","",Feuil1!F13)</f>
        <v>12.62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6.5</v>
      </c>
      <c r="F14" s="8">
        <f>IF(Feuil1!F14="","",Feuil1!F14)</f>
        <v>11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13.25</v>
      </c>
      <c r="F15" s="12">
        <f>IF(Feuil1!F15="","",Feuil1!F15)</f>
        <v>12.12</v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2.25</v>
      </c>
      <c r="F16" s="8">
        <f>IF(Feuil1!F16="","",Feuil1!F16)</f>
        <v>10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>
        <f>IF(Feuil1!M16="","",Feuil1!M16)</f>
        <v>8.5</v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3</v>
      </c>
      <c r="F17" s="12">
        <f>IF(Feuil1!F17="","",Feuil1!F17)</f>
        <v>10.95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5</v>
      </c>
      <c r="F18" s="8">
        <f>IF(Feuil1!F18="","",Feuil1!F18)</f>
        <v>11.25</v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>
        <f>IF(Feuil1!M18="","",Feuil1!M18)</f>
        <v>13.25</v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IF(Feuil1!E19="","",Feuil1!E19)</f>
        <v/>
      </c>
      <c r="F19" s="12" t="str">
        <f>IF(Feuil1!F19="","",Feuil1!F19)</f>
        <v/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58</v>
      </c>
      <c r="B20" s="5" t="s">
        <v>58</v>
      </c>
      <c r="C20" s="5" t="s">
        <v>59</v>
      </c>
      <c r="D20" s="5" t="s">
        <v>60</v>
      </c>
      <c r="E20" s="7">
        <f>IF(Feuil1!E20="","",Feuil1!E20)</f>
        <v>11.5</v>
      </c>
      <c r="F20" s="8">
        <f>IF(Feuil1!F20="","",Feuil1!F20)</f>
        <v>10.25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61</v>
      </c>
      <c r="B21" s="6" t="s">
        <v>61</v>
      </c>
      <c r="C21" s="6" t="s">
        <v>62</v>
      </c>
      <c r="D21" s="6" t="s">
        <v>63</v>
      </c>
      <c r="E21" s="11" t="str">
        <f>IF(Feuil1!E21="","",Feuil1!E21)</f>
        <v/>
      </c>
      <c r="F21" s="12" t="str">
        <f>IF(Feuil1!F21="","",Feuil1!F21)</f>
        <v/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64</v>
      </c>
      <c r="B22" s="5" t="s">
        <v>64</v>
      </c>
      <c r="C22" s="5" t="s">
        <v>65</v>
      </c>
      <c r="D22" s="5" t="s">
        <v>66</v>
      </c>
      <c r="E22" s="7">
        <f>IF(Feuil1!E22="","",Feuil1!E22)</f>
        <v>4.5</v>
      </c>
      <c r="F22" s="8">
        <f>IF(Feuil1!F22="","",Feuil1!F22)</f>
        <v>12.25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67</v>
      </c>
      <c r="B23" s="6" t="s">
        <v>67</v>
      </c>
      <c r="C23" s="6" t="s">
        <v>68</v>
      </c>
      <c r="D23" s="6" t="s">
        <v>69</v>
      </c>
      <c r="E23" s="11">
        <f>IF(Feuil1!E23="","",Feuil1!E23)</f>
        <v>11</v>
      </c>
      <c r="F23" s="12">
        <f>IF(Feuil1!F23="","",Feuil1!F23)</f>
        <v>14.83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70</v>
      </c>
      <c r="B24" s="5" t="s">
        <v>70</v>
      </c>
      <c r="C24" s="5" t="s">
        <v>71</v>
      </c>
      <c r="D24" s="5" t="s">
        <v>72</v>
      </c>
      <c r="E24" s="7">
        <f>IF(Feuil1!E24="","",Feuil1!E24)</f>
        <v>1</v>
      </c>
      <c r="F24" s="8">
        <f>IF(Feuil1!F24="","",Feuil1!F24)</f>
        <v>9.25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>
        <f>IF(Feuil1!M24="","",Feuil1!M24)</f>
        <v>8</v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73</v>
      </c>
      <c r="B25" s="6" t="s">
        <v>73</v>
      </c>
      <c r="C25" s="6" t="s">
        <v>74</v>
      </c>
      <c r="D25" s="6" t="s">
        <v>75</v>
      </c>
      <c r="E25" s="11">
        <f>IF(Feuil1!E25="","",Feuil1!E25)</f>
        <v>11</v>
      </c>
      <c r="F25" s="12">
        <f>IF(Feuil1!F25="","",Feuil1!F25)</f>
        <v>14.5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76</v>
      </c>
      <c r="B26" s="5" t="s">
        <v>76</v>
      </c>
      <c r="C26" s="5" t="s">
        <v>77</v>
      </c>
      <c r="D26" s="5" t="s">
        <v>78</v>
      </c>
      <c r="E26" s="7">
        <f>IF(Feuil1!E26="","",Feuil1!E26)</f>
        <v>13.25</v>
      </c>
      <c r="F26" s="8">
        <f>IF(Feuil1!F26="","",Feuil1!F26)</f>
        <v>14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79</v>
      </c>
      <c r="B27" s="6" t="s">
        <v>79</v>
      </c>
      <c r="C27" s="6" t="s">
        <v>80</v>
      </c>
      <c r="D27" s="6" t="s">
        <v>81</v>
      </c>
      <c r="E27" s="11">
        <f>IF(Feuil1!E27="","",Feuil1!E27)</f>
        <v>2</v>
      </c>
      <c r="F27" s="12">
        <f>IF(Feuil1!F27="","",Feuil1!F27)</f>
        <v>8.6999999999999993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7.75</v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82</v>
      </c>
      <c r="B28" s="5" t="s">
        <v>82</v>
      </c>
      <c r="C28" s="5" t="s">
        <v>83</v>
      </c>
      <c r="D28" s="5" t="s">
        <v>84</v>
      </c>
      <c r="E28" s="7">
        <f>IF(Feuil1!E28="","",Feuil1!E28)</f>
        <v>10.75</v>
      </c>
      <c r="F28" s="8">
        <f>IF(Feuil1!F28="","",Feuil1!F28)</f>
        <v>12.75</v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85</v>
      </c>
      <c r="B29" s="6" t="s">
        <v>85</v>
      </c>
      <c r="C29" s="6" t="s">
        <v>86</v>
      </c>
      <c r="D29" s="6" t="s">
        <v>87</v>
      </c>
      <c r="E29" s="11">
        <f>IF(Feuil1!E29="","",Feuil1!E29)</f>
        <v>13.25</v>
      </c>
      <c r="F29" s="12">
        <f>IF(Feuil1!F29="","",Feuil1!F29)</f>
        <v>14.37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88</v>
      </c>
      <c r="B30" s="5" t="s">
        <v>88</v>
      </c>
      <c r="C30" s="5" t="s">
        <v>89</v>
      </c>
      <c r="D30" s="5" t="s">
        <v>90</v>
      </c>
      <c r="E30" s="7">
        <f>IF(Feuil1!E30="","",Feuil1!E30)</f>
        <v>13.75</v>
      </c>
      <c r="F30" s="8">
        <f>IF(Feuil1!F30="","",Feuil1!F30)</f>
        <v>12.92</v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91</v>
      </c>
      <c r="B31" s="6" t="s">
        <v>91</v>
      </c>
      <c r="C31" s="6" t="s">
        <v>92</v>
      </c>
      <c r="D31" s="6" t="s">
        <v>93</v>
      </c>
      <c r="E31" s="11">
        <f>IF(Feuil1!E31="","",Feuil1!E31)</f>
        <v>6.75</v>
      </c>
      <c r="F31" s="12">
        <f>IF(Feuil1!F31="","",Feuil1!F31)</f>
        <v>10.17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>
        <f>IF(Feuil1!M31="","",Feuil1!M31)</f>
        <v>8.25</v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94</v>
      </c>
      <c r="B32" s="5" t="s">
        <v>94</v>
      </c>
      <c r="C32" s="5" t="s">
        <v>95</v>
      </c>
      <c r="D32" s="5" t="s">
        <v>96</v>
      </c>
      <c r="E32" s="7">
        <f>IF(Feuil1!E32="","",Feuil1!E32)</f>
        <v>14.25</v>
      </c>
      <c r="F32" s="8">
        <f>IF(Feuil1!F32="","",Feuil1!F32)</f>
        <v>13.37</v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97</v>
      </c>
      <c r="B33" s="6" t="s">
        <v>97</v>
      </c>
      <c r="C33" s="6" t="s">
        <v>98</v>
      </c>
      <c r="D33" s="6" t="s">
        <v>99</v>
      </c>
      <c r="E33" s="11" t="str">
        <f>IF(Feuil1!E33="","",Feuil1!E33)</f>
        <v/>
      </c>
      <c r="F33" s="12" t="str">
        <f>IF(Feuil1!F33="","",Feuil1!F33)</f>
        <v/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100</v>
      </c>
      <c r="B34" s="5" t="s">
        <v>100</v>
      </c>
      <c r="C34" s="5" t="s">
        <v>101</v>
      </c>
      <c r="D34" s="5" t="s">
        <v>102</v>
      </c>
      <c r="E34" s="7">
        <f>IF(Feuil1!E34="","",Feuil1!E34)</f>
        <v>3</v>
      </c>
      <c r="F34" s="8">
        <f>IF(Feuil1!F34="","",Feuil1!F34)</f>
        <v>7.67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>
        <f>IF(Feuil1!M34="","",Feuil1!M34)</f>
        <v>2.75</v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103</v>
      </c>
      <c r="B35" s="6" t="s">
        <v>103</v>
      </c>
      <c r="C35" s="6" t="s">
        <v>104</v>
      </c>
      <c r="D35" s="6" t="s">
        <v>105</v>
      </c>
      <c r="E35" s="11">
        <f>IF(Feuil1!E35="","",Feuil1!E35)</f>
        <v>5.75</v>
      </c>
      <c r="F35" s="12">
        <f>IF(Feuil1!F35="","",Feuil1!F35)</f>
        <v>10</v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>
        <f>IF(Feuil1!M35="","",Feuil1!M35)</f>
        <v>5.5</v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106</v>
      </c>
      <c r="B36" s="5" t="s">
        <v>106</v>
      </c>
      <c r="C36" s="5" t="s">
        <v>107</v>
      </c>
      <c r="D36" s="5" t="s">
        <v>108</v>
      </c>
      <c r="E36" s="7" t="str">
        <f>IF(Feuil1!E36="","",Feuil1!E36)</f>
        <v/>
      </c>
      <c r="F36" s="8" t="str">
        <f>IF(Feuil1!F36="","",Feuil1!F36)</f>
        <v/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109</v>
      </c>
      <c r="B37" s="6" t="s">
        <v>109</v>
      </c>
      <c r="C37" s="6" t="s">
        <v>110</v>
      </c>
      <c r="D37" s="6" t="s">
        <v>111</v>
      </c>
      <c r="E37" s="11">
        <f>IF(Feuil1!E37="","",Feuil1!E37)</f>
        <v>10</v>
      </c>
      <c r="F37" s="12">
        <f>IF(Feuil1!F37="","",Feuil1!F37)</f>
        <v>12.83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112</v>
      </c>
      <c r="B38" s="5" t="s">
        <v>112</v>
      </c>
      <c r="C38" s="5" t="s">
        <v>113</v>
      </c>
      <c r="D38" s="5" t="s">
        <v>114</v>
      </c>
      <c r="E38" s="7">
        <f>IF(Feuil1!E38="","",Feuil1!E38)</f>
        <v>10.75</v>
      </c>
      <c r="F38" s="8">
        <f>IF(Feuil1!F38="","",Feuil1!F38)</f>
        <v>13.2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115</v>
      </c>
      <c r="B39" s="6" t="s">
        <v>115</v>
      </c>
      <c r="C39" s="6" t="s">
        <v>116</v>
      </c>
      <c r="D39" s="6" t="s">
        <v>117</v>
      </c>
      <c r="E39" s="11">
        <f>IF(Feuil1!E39="","",Feuil1!E39)</f>
        <v>7.5</v>
      </c>
      <c r="F39" s="12">
        <f>IF(Feuil1!F39="","",Feuil1!F39)</f>
        <v>10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72</v>
      </c>
      <c r="D40" s="5" t="s">
        <v>119</v>
      </c>
      <c r="E40" s="7">
        <f>IF(Feuil1!E40="","",Feuil1!E40)</f>
        <v>11.75</v>
      </c>
      <c r="F40" s="8">
        <f>IF(Feuil1!F40="","",Feuil1!F40)</f>
        <v>14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>
      <c r="A41" s="6" t="s">
        <v>120</v>
      </c>
      <c r="B41" s="6" t="s">
        <v>120</v>
      </c>
      <c r="C41" s="6" t="s">
        <v>121</v>
      </c>
      <c r="D41" s="6" t="s">
        <v>122</v>
      </c>
      <c r="E41" s="11">
        <f>IF(Feuil1!E41="","",Feuil1!E41)</f>
        <v>10</v>
      </c>
      <c r="F41" s="12">
        <f>IF(Feuil1!F41="","",Feuil1!F41)</f>
        <v>10.75</v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 t="str">
        <f>IF(Feuil1!M41="","",Feuil1!M41)</f>
        <v/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  <row r="42" spans="1:18">
      <c r="A42" s="5" t="s">
        <v>123</v>
      </c>
      <c r="B42" s="5" t="s">
        <v>123</v>
      </c>
      <c r="C42" s="5" t="s">
        <v>124</v>
      </c>
      <c r="D42" s="5" t="s">
        <v>125</v>
      </c>
      <c r="E42" s="7">
        <f>IF(Feuil1!E42="","",Feuil1!E42)</f>
        <v>1</v>
      </c>
      <c r="F42" s="8">
        <f>IF(Feuil1!F42="","",Feuil1!F42)</f>
        <v>8.5</v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>
        <f>IF(Feuil1!M42="","",Feuil1!M42)</f>
        <v>8</v>
      </c>
      <c r="N42" s="10" t="e">
        <f t="shared" si="0"/>
        <v>#VALUE!</v>
      </c>
      <c r="O42" s="10"/>
      <c r="P42" s="10" t="str">
        <f>IF(Feuil1!P42="","",Feuil1!P42)</f>
        <v/>
      </c>
      <c r="Q42">
        <v>1</v>
      </c>
      <c r="R42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3dii</cp:lastModifiedBy>
  <dcterms:created xsi:type="dcterms:W3CDTF">2019-02-17T09:19:29Z</dcterms:created>
  <dcterms:modified xsi:type="dcterms:W3CDTF">2019-03-13T09:23:04Z</dcterms:modified>
</cp:coreProperties>
</file>